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14210" calcMode="manual" fullCalcOnLoad="1"/>
</workbook>
</file>

<file path=xl/calcChain.xml><?xml version="1.0" encoding="utf-8"?>
<calcChain xmlns="http://schemas.openxmlformats.org/spreadsheetml/2006/main">
  <c r="E4" i="7"/>
  <c r="F4"/>
  <c r="C21" i="3"/>
  <c r="C6"/>
  <c r="D21"/>
  <c r="D6"/>
  <c r="E21"/>
  <c r="E6"/>
  <c r="F21"/>
  <c r="F6"/>
  <c r="G21"/>
  <c r="G6"/>
  <c r="H21"/>
  <c r="H6"/>
  <c r="I21"/>
  <c r="I6"/>
  <c r="J21"/>
  <c r="J6"/>
  <c r="K21"/>
  <c r="K6"/>
  <c r="L21"/>
  <c r="L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L40"/>
  <c r="L39"/>
  <c r="C50"/>
  <c r="D50"/>
  <c r="E50"/>
  <c r="F50"/>
  <c r="G50"/>
  <c r="H50"/>
  <c r="I50"/>
  <c r="J50"/>
  <c r="K50"/>
  <c r="L50"/>
  <c r="D56"/>
  <c r="H56"/>
  <c r="E56"/>
  <c r="F56"/>
  <c r="G56"/>
  <c r="C56"/>
  <c r="J56"/>
  <c r="I56"/>
  <c r="L56"/>
  <c r="K56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<sst xmlns="http://schemas.openxmlformats.org/spreadsheetml/2006/main" count="154" uniqueCount="128">
  <si>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</si>
  <si>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</si>
  <si>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</si>
  <si>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</si>
  <si>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</si>
  <si>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</si>
  <si>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</si>
  <si>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</si>
  <si>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</si>
  <si>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</si>
  <si>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</si>
  <si>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</si>
  <si>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</si>
  <si>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</si>
  <si>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</si>
  <si>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</si>
  <si>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</si>
  <si>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</si>
  <si>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</si>
  <si>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</si>
  <si>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</si>
  <si>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</si>
  <si>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</si>
  <si>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</si>
  <si>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</si>
  <si>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</si>
  <si>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</si>
  <si>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</si>
  <si>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</si>
  <si>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</si>
  <si>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</si>
  <si>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</si>
  <si>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</si>
  <si>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</si>
  <si>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</si>
  <si>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</si>
  <si>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</si>
  <si>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</si>
  <si>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</si>
  <si>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</si>
  <si>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</si>
  <si>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</si>
  <si>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</si>
  <si>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</si>
  <si>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</si>
  <si>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</si>
  <si>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</si>
  <si>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</si>
  <si>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</si>
  <si>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</si>
  <si>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</si>
  <si>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</si>
  <si>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</si>
  <si>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</si>
  <si>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</si>
  <si>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</si>
  <si>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</si>
  <si>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</si>
  <si>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</si>
  <si>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</si>
  <si>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</si>
  <si>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</si>
  <si>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</si>
  <si>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</si>
  <si>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</si>
  <si>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</si>
  <si>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</si>
  <si>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</si>
  <si>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</si>
  <si>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</si>
  <si>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</si>
  <si>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</si>
  <si>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</si>
  <si>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</si>
  <si>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</si>
  <si>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</si>
  <si>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</si>
  <si>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</si>
  <si>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</si>
  <si>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</si>
  <si>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</si>
  <si>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</si>
  <si>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</si>
  <si>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</si>
  <si>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</si>
  <si>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</si>
  <si>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</si>
  <si>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</si>
  <si>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</si>
  <si>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</si>
  <si>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</si>
  <si>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</si>
  <si>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</si>
  <si>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</si>
  <si>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</si>
  <si>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</si>
  <si>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</si>
  <si>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</si>
  <si>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</si>
  <si>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</si>
  <si>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</si>
  <si>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</si>
  <si>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</si>
  <si>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</si>
  <si>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</si>
  <si>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</si>
  <si>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</si>
  <si>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</si>
  <si>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</si>
  <si>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</si>
  <si>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</si>
  <si>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</si>
  <si>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</si>
  <si>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</si>
  <si>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</si>
  <si>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</si>
  <si>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</si>
  <si>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</si>
  <si>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</si>
  <si>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Гайсинський районний суд Вінницької області</t>
  </si>
  <si>
    <t>23700. Вінницька область.м. Гайсин</t>
  </si>
  <si>
    <t>вул. Соборна</t>
  </si>
  <si>
    <t/>
  </si>
  <si>
    <t>В.М. Ковчежнюк</t>
  </si>
  <si>
    <t>Н.Ф. Лиса</t>
  </si>
  <si>
    <t>(04334)2-10-22</t>
  </si>
  <si>
    <t>(04334)2-03-32</t>
  </si>
  <si>
    <t>6 січня 2021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</si>
</sst>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26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1:8" ht="18.95" customHeight="1">
      <c r="B4" s="102"/>
      <c r="C4" s="102"/>
      <c r="D4" s="102"/>
      <c r="E4" s="102"/>
      <c r="F4" s="102"/>
      <c r="G4" s="102"/>
      <c r="H4" s="102"/>
    </row>
    <row r="5" spans="1:8" ht="18.95" customHeight="1">
      <c r="B5" s="3"/>
      <c r="C5" s="3"/>
      <c r="D5" s="112" t="s">
        <v>118</v>
      </c>
      <c r="E5" s="112"/>
      <c r="F5" s="112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15" t="s">
        <v>50</v>
      </c>
      <c r="G15" s="116"/>
      <c r="H15" s="116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95" customHeight="1">
      <c r="A18" s="8"/>
      <c r="B18" s="106"/>
      <c r="C18" s="107"/>
      <c r="D18" s="108"/>
      <c r="E18" s="128"/>
      <c r="F18" s="113"/>
      <c r="G18" s="114"/>
      <c r="H18" s="114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6" t="s">
        <v>28</v>
      </c>
      <c r="C23" s="107"/>
      <c r="D23" s="108"/>
      <c r="E23" s="16"/>
      <c r="F23" s="6"/>
      <c r="G23" s="17"/>
    </row>
    <row r="24" spans="1:8" ht="12.95" customHeight="1">
      <c r="A24" s="8"/>
      <c r="B24" s="106" t="s">
        <v>49</v>
      </c>
      <c r="C24" s="107"/>
      <c r="D24" s="108"/>
      <c r="E24" s="16"/>
      <c r="F24" s="6"/>
    </row>
    <row r="25" spans="1:8" ht="12.95" customHeight="1">
      <c r="B25" s="106" t="s">
        <v>29</v>
      </c>
      <c r="C25" s="107"/>
      <c r="D25" s="108"/>
      <c r="E25" s="16" t="s">
        <v>45</v>
      </c>
    </row>
    <row r="26" spans="1:8" ht="12.95" customHeight="1">
      <c r="B26" s="124" t="s">
        <v>30</v>
      </c>
      <c r="C26" s="125"/>
      <c r="D26" s="126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6" t="s">
        <v>32</v>
      </c>
      <c r="C28" s="107"/>
      <c r="D28" s="108"/>
      <c r="E28" s="21" t="s">
        <v>46</v>
      </c>
    </row>
    <row r="29" spans="1:8" ht="12.95" customHeight="1">
      <c r="B29" s="129"/>
      <c r="C29" s="130"/>
      <c r="D29" s="131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7" t="s">
        <v>120</v>
      </c>
      <c r="E39" s="110"/>
      <c r="F39" s="110"/>
      <c r="G39" s="110"/>
      <c r="H39" s="111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8" t="s">
        <v>121</v>
      </c>
      <c r="C41" s="119"/>
      <c r="D41" s="119"/>
      <c r="E41" s="119"/>
      <c r="F41" s="119"/>
      <c r="G41" s="119"/>
      <c r="H41" s="120"/>
    </row>
    <row r="42" spans="1:9" ht="12.75" customHeight="1">
      <c r="A42" s="8"/>
      <c r="B42" s="121" t="s">
        <v>37</v>
      </c>
      <c r="C42" s="122"/>
      <c r="D42" s="122"/>
      <c r="E42" s="122"/>
      <c r="F42" s="122"/>
      <c r="G42" s="122"/>
      <c r="H42" s="123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27">
        <v>47</v>
      </c>
      <c r="C44" s="110"/>
      <c r="D44" s="110"/>
      <c r="E44" s="110"/>
      <c r="F44" s="110"/>
      <c r="G44" s="110"/>
      <c r="H44" s="111"/>
      <c r="I44" s="6"/>
    </row>
    <row r="45" spans="1:9" ht="12.95" customHeight="1">
      <c r="A45" s="8"/>
      <c r="B45" s="121" t="s">
        <v>38</v>
      </c>
      <c r="C45" s="122"/>
      <c r="D45" s="122"/>
      <c r="E45" s="122"/>
      <c r="F45" s="122"/>
      <c r="G45" s="122"/>
      <c r="H45" s="123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F15:H15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&amp;C&amp;L5A6AE8E7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zoomScaleNormal="100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1085</v>
      </c>
      <c r="D6" s="96">
        <f t="shared" si="0"/>
        <v>1092040.0199999991</v>
      </c>
      <c r="E6" s="96">
        <f t="shared" si="0"/>
        <v>908</v>
      </c>
      <c r="F6" s="96">
        <f t="shared" si="0"/>
        <v>936572.64999999816</v>
      </c>
      <c r="G6" s="96">
        <f t="shared" si="0"/>
        <v>9</v>
      </c>
      <c r="H6" s="96">
        <f t="shared" si="0"/>
        <v>10414.9</v>
      </c>
      <c r="I6" s="96">
        <f t="shared" si="0"/>
        <v>54</v>
      </c>
      <c r="J6" s="96">
        <f t="shared" si="0"/>
        <v>45403.200000000004</v>
      </c>
      <c r="K6" s="96">
        <f t="shared" si="0"/>
        <v>166</v>
      </c>
      <c r="L6" s="96">
        <f t="shared" si="0"/>
        <v>130467.93000000011</v>
      </c>
    </row>
    <row r="7" spans="1:12" ht="16.5" customHeight="1">
      <c r="A7" s="87">
        <v>2</v>
      </c>
      <c r="B7" s="90" t="s">
        <v>74</v>
      </c>
      <c r="C7" s="97">
        <v>455</v>
      </c>
      <c r="D7" s="97">
        <v>662811.62</v>
      </c>
      <c r="E7" s="97">
        <v>381</v>
      </c>
      <c r="F7" s="97">
        <v>566599.70999999798</v>
      </c>
      <c r="G7" s="97">
        <v>3</v>
      </c>
      <c r="H7" s="97">
        <v>5370.1</v>
      </c>
      <c r="I7" s="97">
        <v>28</v>
      </c>
      <c r="J7" s="97">
        <v>23542.400000000001</v>
      </c>
      <c r="K7" s="97">
        <v>70</v>
      </c>
      <c r="L7" s="97">
        <v>65516.130000000099</v>
      </c>
    </row>
    <row r="8" spans="1:12" ht="16.5" customHeight="1">
      <c r="A8" s="87">
        <v>3</v>
      </c>
      <c r="B8" s="91" t="s">
        <v>75</v>
      </c>
      <c r="C8" s="97">
        <v>162</v>
      </c>
      <c r="D8" s="97">
        <v>344133.44</v>
      </c>
      <c r="E8" s="97">
        <v>156</v>
      </c>
      <c r="F8" s="97">
        <v>295366.33</v>
      </c>
      <c r="G8" s="97">
        <v>1</v>
      </c>
      <c r="H8" s="97">
        <v>2102</v>
      </c>
      <c r="I8" s="97"/>
      <c r="J8" s="97"/>
      <c r="K8" s="97">
        <v>5</v>
      </c>
      <c r="L8" s="97">
        <v>10510</v>
      </c>
    </row>
    <row r="9" spans="1:12" ht="16.5" customHeight="1">
      <c r="A9" s="87">
        <v>4</v>
      </c>
      <c r="B9" s="91" t="s">
        <v>76</v>
      </c>
      <c r="C9" s="97">
        <v>293</v>
      </c>
      <c r="D9" s="97">
        <v>318678.179999999</v>
      </c>
      <c r="E9" s="97">
        <v>225</v>
      </c>
      <c r="F9" s="97">
        <v>271233.38</v>
      </c>
      <c r="G9" s="97">
        <v>2</v>
      </c>
      <c r="H9" s="97">
        <v>3268.1</v>
      </c>
      <c r="I9" s="97">
        <v>28</v>
      </c>
      <c r="J9" s="97">
        <v>23542.400000000001</v>
      </c>
      <c r="K9" s="97">
        <v>65</v>
      </c>
      <c r="L9" s="97">
        <v>55006.130000000099</v>
      </c>
    </row>
    <row r="10" spans="1:12" ht="19.5" customHeight="1">
      <c r="A10" s="87">
        <v>5</v>
      </c>
      <c r="B10" s="90" t="s">
        <v>77</v>
      </c>
      <c r="C10" s="97">
        <v>267</v>
      </c>
      <c r="D10" s="97">
        <v>228277.19999999899</v>
      </c>
      <c r="E10" s="97">
        <v>205</v>
      </c>
      <c r="F10" s="97">
        <v>181376.74</v>
      </c>
      <c r="G10" s="97">
        <v>5</v>
      </c>
      <c r="H10" s="97">
        <v>4624.3999999999996</v>
      </c>
      <c r="I10" s="97">
        <v>25</v>
      </c>
      <c r="J10" s="97">
        <v>21020</v>
      </c>
      <c r="K10" s="97">
        <v>56</v>
      </c>
      <c r="L10" s="97">
        <v>47084.800000000003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6306</v>
      </c>
      <c r="E11" s="97">
        <v>3</v>
      </c>
      <c r="F11" s="97">
        <v>6306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264</v>
      </c>
      <c r="D12" s="97">
        <v>221971.19999999899</v>
      </c>
      <c r="E12" s="97">
        <v>202</v>
      </c>
      <c r="F12" s="97">
        <v>175070.74</v>
      </c>
      <c r="G12" s="97">
        <v>5</v>
      </c>
      <c r="H12" s="97">
        <v>4624.3999999999996</v>
      </c>
      <c r="I12" s="97">
        <v>25</v>
      </c>
      <c r="J12" s="97">
        <v>21020</v>
      </c>
      <c r="K12" s="97">
        <v>56</v>
      </c>
      <c r="L12" s="97">
        <v>47084.800000000003</v>
      </c>
    </row>
    <row r="13" spans="1:12" ht="15" customHeight="1">
      <c r="A13" s="87">
        <v>8</v>
      </c>
      <c r="B13" s="90" t="s">
        <v>18</v>
      </c>
      <c r="C13" s="97">
        <v>134</v>
      </c>
      <c r="D13" s="97">
        <v>112667.2</v>
      </c>
      <c r="E13" s="97">
        <v>133</v>
      </c>
      <c r="F13" s="97">
        <v>110840.8</v>
      </c>
      <c r="G13" s="97"/>
      <c r="H13" s="97"/>
      <c r="I13" s="97"/>
      <c r="J13" s="97"/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155</v>
      </c>
      <c r="D15" s="97">
        <v>72729.200000000099</v>
      </c>
      <c r="E15" s="97">
        <v>139</v>
      </c>
      <c r="F15" s="97">
        <v>67245.400000000096</v>
      </c>
      <c r="G15" s="97">
        <v>1</v>
      </c>
      <c r="H15" s="97">
        <v>420.4</v>
      </c>
      <c r="I15" s="97"/>
      <c r="J15" s="97"/>
      <c r="K15" s="97">
        <v>15</v>
      </c>
      <c r="L15" s="97">
        <v>11981.4</v>
      </c>
    </row>
    <row r="16" spans="1:12" ht="21" customHeight="1">
      <c r="A16" s="87">
        <v>11</v>
      </c>
      <c r="B16" s="91" t="s">
        <v>78</v>
      </c>
      <c r="C16" s="97">
        <v>12</v>
      </c>
      <c r="D16" s="97">
        <v>12612</v>
      </c>
      <c r="E16" s="97">
        <v>3</v>
      </c>
      <c r="F16" s="97">
        <v>3993.8</v>
      </c>
      <c r="G16" s="97"/>
      <c r="H16" s="97"/>
      <c r="I16" s="97"/>
      <c r="J16" s="97"/>
      <c r="K16" s="97">
        <v>9</v>
      </c>
      <c r="L16" s="97">
        <v>9459</v>
      </c>
    </row>
    <row r="17" spans="1:12" ht="21" customHeight="1">
      <c r="A17" s="87">
        <v>12</v>
      </c>
      <c r="B17" s="91" t="s">
        <v>79</v>
      </c>
      <c r="C17" s="97">
        <v>143</v>
      </c>
      <c r="D17" s="97">
        <v>60117.200000000099</v>
      </c>
      <c r="E17" s="97">
        <v>136</v>
      </c>
      <c r="F17" s="97">
        <v>63251.6000000001</v>
      </c>
      <c r="G17" s="97">
        <v>1</v>
      </c>
      <c r="H17" s="97">
        <v>420.4</v>
      </c>
      <c r="I17" s="97"/>
      <c r="J17" s="97"/>
      <c r="K17" s="97">
        <v>6</v>
      </c>
      <c r="L17" s="97">
        <v>2522.4</v>
      </c>
    </row>
    <row r="18" spans="1:12" ht="21" customHeight="1">
      <c r="A18" s="87">
        <v>13</v>
      </c>
      <c r="B18" s="99" t="s">
        <v>104</v>
      </c>
      <c r="C18" s="97">
        <v>74</v>
      </c>
      <c r="D18" s="97">
        <v>15554.8</v>
      </c>
      <c r="E18" s="97">
        <v>50</v>
      </c>
      <c r="F18" s="97">
        <v>10510</v>
      </c>
      <c r="G18" s="97"/>
      <c r="H18" s="97"/>
      <c r="I18" s="97">
        <v>1</v>
      </c>
      <c r="J18" s="97">
        <v>840.8</v>
      </c>
      <c r="K18" s="97">
        <v>24</v>
      </c>
      <c r="L18" s="97">
        <v>5044.8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24</v>
      </c>
      <c r="D50" s="96">
        <f t="shared" si="5"/>
        <v>781.98</v>
      </c>
      <c r="E50" s="96">
        <f t="shared" si="5"/>
        <v>24</v>
      </c>
      <c r="F50" s="96">
        <f t="shared" si="5"/>
        <v>795.75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11</v>
      </c>
      <c r="D51" s="97">
        <v>69.41</v>
      </c>
      <c r="E51" s="97">
        <v>11</v>
      </c>
      <c r="F51" s="97">
        <v>83.1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6</v>
      </c>
      <c r="D52" s="97">
        <v>378.36</v>
      </c>
      <c r="E52" s="97">
        <v>6</v>
      </c>
      <c r="F52" s="97">
        <v>378.4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7</v>
      </c>
      <c r="D54" s="97">
        <v>334.21</v>
      </c>
      <c r="E54" s="97">
        <v>7</v>
      </c>
      <c r="F54" s="97">
        <v>334.25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432</v>
      </c>
      <c r="D55" s="96">
        <v>181612.799999999</v>
      </c>
      <c r="E55" s="96">
        <v>432</v>
      </c>
      <c r="F55" s="96">
        <v>181612.799999999</v>
      </c>
      <c r="G55" s="96"/>
      <c r="H55" s="96"/>
      <c r="I55" s="96">
        <v>432</v>
      </c>
      <c r="J55" s="96">
        <v>181612.84999999899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1541</v>
      </c>
      <c r="D56" s="96">
        <f t="shared" si="6"/>
        <v>1274434.799999998</v>
      </c>
      <c r="E56" s="96">
        <f t="shared" si="6"/>
        <v>1364</v>
      </c>
      <c r="F56" s="96">
        <f t="shared" si="6"/>
        <v>1118981.1999999972</v>
      </c>
      <c r="G56" s="96">
        <f t="shared" si="6"/>
        <v>9</v>
      </c>
      <c r="H56" s="96">
        <f t="shared" si="6"/>
        <v>10414.9</v>
      </c>
      <c r="I56" s="96">
        <f t="shared" si="6"/>
        <v>486</v>
      </c>
      <c r="J56" s="96">
        <f t="shared" si="6"/>
        <v>227016.049999999</v>
      </c>
      <c r="K56" s="96">
        <f t="shared" si="6"/>
        <v>166</v>
      </c>
      <c r="L56" s="96">
        <f t="shared" si="6"/>
        <v>130467.93000000011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Гайсинський районний суд Вінницької області,_x000D_
 Початок періоду: 01.01.2020, Кінець періоду: 31.12.2020&amp;L5A6AE8E7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4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166</v>
      </c>
      <c r="F4" s="93">
        <f>SUM(F5:F25)</f>
        <v>130467.93000000011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1681.6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129</v>
      </c>
      <c r="F7" s="95">
        <v>93523.730000000098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5</v>
      </c>
      <c r="F9" s="95">
        <v>3993.8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5</v>
      </c>
      <c r="F10" s="95">
        <v>10510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10</v>
      </c>
      <c r="F13" s="95">
        <v>7987.6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>
        <v>3</v>
      </c>
      <c r="F15" s="95">
        <v>2522.4</v>
      </c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11" ht="20.25" customHeight="1">
      <c r="A17" s="67">
        <v>14</v>
      </c>
      <c r="B17" s="142" t="s">
        <v>111</v>
      </c>
      <c r="C17" s="143"/>
      <c r="D17" s="144"/>
      <c r="E17" s="94">
        <v>4</v>
      </c>
      <c r="F17" s="95">
        <v>3102</v>
      </c>
    </row>
    <row r="18" spans="1:11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11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11" ht="21" customHeight="1">
      <c r="A20" s="67">
        <v>17</v>
      </c>
      <c r="B20" s="142" t="s">
        <v>95</v>
      </c>
      <c r="C20" s="143"/>
      <c r="D20" s="144"/>
      <c r="E20" s="94">
        <v>6</v>
      </c>
      <c r="F20" s="95">
        <v>6306</v>
      </c>
    </row>
    <row r="21" spans="1:11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11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11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840.8</v>
      </c>
    </row>
    <row r="24" spans="1:11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11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127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B9:D9"/>
    <mergeCell ref="B10:D10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11:D11"/>
    <mergeCell ref="B12:D12"/>
    <mergeCell ref="B13:D13"/>
    <mergeCell ref="B14:D14"/>
    <mergeCell ref="B20:D20"/>
    <mergeCell ref="B22:D22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honeticPr fontId="0" type="noConversion"/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Гайсинський районний суд Вінницької області,_x000D_
 Початок періоду: 01.01.2020, Кінець періоду: 31.12.2020&amp;L5A6AE8E7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User17</cp:lastModifiedBy>
  <cp:lastPrinted>2018-03-15T14:08:04Z</cp:lastPrinted>
  <dcterms:created xsi:type="dcterms:W3CDTF">2015-09-09T10:27:37Z</dcterms:created>
  <dcterms:modified xsi:type="dcterms:W3CDTF">2021-06-10T06:37:11Z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10_00129_4.2020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5A6AE8E7</vt:lpwstr>
  </property>
  <property fmtid="{D5CDD505-2E9C-101B-9397-08002B2CF9AE}" pid="9" name="Підрозділ">
    <vt:lpwstr>Гайсинський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